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8_{9D61982C-B38A-4310-85B3-33776758B78D}" xr6:coauthVersionLast="47" xr6:coauthVersionMax="47" xr10:uidLastSave="{00000000-0000-0000-0000-000000000000}"/>
  <bookViews>
    <workbookView xWindow="-110" yWindow="-110" windowWidth="19420" windowHeight="10300" tabRatio="652" xr2:uid="{00000000-000D-0000-FFFF-FFFF00000000}"/>
  </bookViews>
  <sheets>
    <sheet name="Cell3 Direct " sheetId="23" r:id="rId1"/>
  </sheets>
  <definedNames>
    <definedName name="_xlnm.Print_Area" localSheetId="0">'Cell3 Direct '!$A$1:$M$31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23" l="1"/>
  <c r="I22" i="23"/>
  <c r="J22" i="23"/>
  <c r="K22" i="23"/>
  <c r="L22" i="23"/>
  <c r="M22" i="23"/>
  <c r="H23" i="23"/>
  <c r="I23" i="23"/>
  <c r="J23" i="23"/>
  <c r="K23" i="23"/>
  <c r="L23" i="23"/>
  <c r="M23" i="23"/>
  <c r="H24" i="23"/>
  <c r="I24" i="23"/>
  <c r="J24" i="23"/>
  <c r="K24" i="23"/>
  <c r="L24" i="23"/>
  <c r="M24" i="23"/>
  <c r="M21" i="23"/>
  <c r="L21" i="23"/>
  <c r="K21" i="23"/>
  <c r="J21" i="23"/>
  <c r="I21" i="23"/>
  <c r="H21" i="23"/>
  <c r="H18" i="23"/>
  <c r="I18" i="23"/>
  <c r="J18" i="23"/>
  <c r="K18" i="23"/>
  <c r="L18" i="23"/>
  <c r="M18" i="23"/>
  <c r="H19" i="23"/>
  <c r="I19" i="23"/>
  <c r="J19" i="23"/>
  <c r="K19" i="23"/>
  <c r="L19" i="23"/>
  <c r="M19" i="23"/>
  <c r="H20" i="23"/>
  <c r="I20" i="23"/>
  <c r="J20" i="23"/>
  <c r="K20" i="23"/>
  <c r="L20" i="23"/>
  <c r="M20" i="23"/>
  <c r="M17" i="23"/>
  <c r="L17" i="23"/>
  <c r="K17" i="23"/>
  <c r="J17" i="23"/>
  <c r="I17" i="23"/>
  <c r="H17" i="23"/>
  <c r="B22" i="23"/>
  <c r="C22" i="23"/>
  <c r="D22" i="23"/>
  <c r="E22" i="23"/>
  <c r="F22" i="23"/>
  <c r="G22" i="23"/>
  <c r="B23" i="23"/>
  <c r="C23" i="23"/>
  <c r="D23" i="23"/>
  <c r="E23" i="23"/>
  <c r="F23" i="23"/>
  <c r="G23" i="23"/>
  <c r="B24" i="23"/>
  <c r="C24" i="23"/>
  <c r="D24" i="23"/>
  <c r="E24" i="23"/>
  <c r="F24" i="23"/>
  <c r="G24" i="23"/>
  <c r="G21" i="23"/>
  <c r="F21" i="23"/>
  <c r="E21" i="23"/>
  <c r="D21" i="23"/>
  <c r="C21" i="23"/>
  <c r="B21" i="23"/>
  <c r="B18" i="23"/>
  <c r="C18" i="23"/>
  <c r="D18" i="23"/>
  <c r="E18" i="23"/>
  <c r="F18" i="23"/>
  <c r="G18" i="23"/>
  <c r="B19" i="23"/>
  <c r="C19" i="23"/>
  <c r="D19" i="23"/>
  <c r="E19" i="23"/>
  <c r="F19" i="23"/>
  <c r="G19" i="23"/>
  <c r="B20" i="23"/>
  <c r="C20" i="23"/>
  <c r="D20" i="23"/>
  <c r="E20" i="23"/>
  <c r="F20" i="23"/>
  <c r="G20" i="23"/>
  <c r="G17" i="23"/>
  <c r="F17" i="23"/>
  <c r="E17" i="23"/>
  <c r="D17" i="23"/>
  <c r="C17" i="23"/>
  <c r="B17" i="23"/>
  <c r="L6" i="23"/>
  <c r="F6" i="23"/>
</calcChain>
</file>

<file path=xl/sharedStrings.xml><?xml version="1.0" encoding="utf-8"?>
<sst xmlns="http://schemas.openxmlformats.org/spreadsheetml/2006/main" count="67" uniqueCount="57">
  <si>
    <t>A</t>
  </si>
  <si>
    <t>B</t>
  </si>
  <si>
    <t>C</t>
  </si>
  <si>
    <t>D</t>
  </si>
  <si>
    <t>E</t>
  </si>
  <si>
    <t>F</t>
  </si>
  <si>
    <t>G</t>
  </si>
  <si>
    <t>H</t>
  </si>
  <si>
    <t>Component</t>
  </si>
  <si>
    <t>TOTAL</t>
  </si>
  <si>
    <r>
      <t>95</t>
    </r>
    <r>
      <rPr>
        <sz val="11"/>
        <color theme="1"/>
        <rFont val="Calibri"/>
        <family val="2"/>
      </rPr>
      <t>°C</t>
    </r>
  </si>
  <si>
    <t>10 sec</t>
  </si>
  <si>
    <t>Go to step 2</t>
  </si>
  <si>
    <t>30 sec</t>
  </si>
  <si>
    <t>qPCR cycling settings</t>
  </si>
  <si>
    <t>Kit component</t>
  </si>
  <si>
    <t>Lot #</t>
  </si>
  <si>
    <r>
      <t>98</t>
    </r>
    <r>
      <rPr>
        <sz val="11"/>
        <color theme="1"/>
        <rFont val="Calibri"/>
        <family val="2"/>
      </rPr>
      <t>°C</t>
    </r>
  </si>
  <si>
    <t>Replicates</t>
  </si>
  <si>
    <t>Plasma</t>
  </si>
  <si>
    <t>Final</t>
  </si>
  <si>
    <t>ID</t>
  </si>
  <si>
    <t>Samples</t>
  </si>
  <si>
    <t>Volume</t>
  </si>
  <si>
    <t>NTC</t>
  </si>
  <si>
    <t>Negative control</t>
  </si>
  <si>
    <t>10% Positive control</t>
  </si>
  <si>
    <t>Enzyme Mix</t>
  </si>
  <si>
    <t>DFP Buffer</t>
  </si>
  <si>
    <t>PCR water</t>
  </si>
  <si>
    <t>Plate legend</t>
  </si>
  <si>
    <t>Step</t>
  </si>
  <si>
    <t>Temp</t>
  </si>
  <si>
    <t>Time</t>
  </si>
  <si>
    <t>DNA</t>
  </si>
  <si>
    <t>Control sample volume calculator (+7%) (ul)</t>
  </si>
  <si>
    <t>Water (PCR)</t>
  </si>
  <si>
    <t>Quick setup guide</t>
  </si>
  <si>
    <t>Steps</t>
  </si>
  <si>
    <t>Procedure</t>
  </si>
  <si>
    <t>Spin down plate; run on qPCR instrument</t>
  </si>
  <si>
    <t>Plated primers/probes</t>
  </si>
  <si>
    <t>Single reaction quantities (ul)</t>
  </si>
  <si>
    <r>
      <t>62</t>
    </r>
    <r>
      <rPr>
        <sz val="11"/>
        <color theme="1"/>
        <rFont val="Calibri"/>
        <family val="2"/>
      </rPr>
      <t>°C</t>
    </r>
  </si>
  <si>
    <r>
      <rPr>
        <b/>
        <sz val="11"/>
        <color theme="4" tint="-0.249977111117893"/>
        <rFont val="Calibri"/>
        <family val="2"/>
        <scheme val="minor"/>
      </rPr>
      <t>Blue wells</t>
    </r>
    <r>
      <rPr>
        <sz val="11"/>
        <color theme="1"/>
        <rFont val="Calibri"/>
        <family val="2"/>
        <scheme val="minor"/>
      </rPr>
      <t xml:space="preserve"> = contains EX assay primers/probes</t>
    </r>
  </si>
  <si>
    <r>
      <rPr>
        <b/>
        <sz val="11"/>
        <color theme="9" tint="-0.249977111117893"/>
        <rFont val="Calibri"/>
        <family val="2"/>
        <scheme val="minor"/>
      </rPr>
      <t>Green wells</t>
    </r>
    <r>
      <rPr>
        <sz val="11"/>
        <color theme="1"/>
        <rFont val="Calibri"/>
        <family val="2"/>
        <scheme val="minor"/>
      </rPr>
      <t xml:space="preserve"> = contains C5 assay primers/probes</t>
    </r>
  </si>
  <si>
    <t>Neg Cont</t>
  </si>
  <si>
    <t>Pos Cont</t>
  </si>
  <si>
    <t>cfDNA sample volume calculator (+7%) (ul)</t>
  </si>
  <si>
    <t>Cell3™Direct - Fetal RhD from extracted cfDNA - [EXPERIMENT NAME] - [DATE]</t>
  </si>
  <si>
    <t>cfDNA</t>
  </si>
  <si>
    <t>3 min</t>
  </si>
  <si>
    <t>44 times</t>
  </si>
  <si>
    <t>cfDNA/control + water; vortex 5 sec; spin down</t>
  </si>
  <si>
    <t>Add Enzyme Mix; vortex 5 sec; spin down</t>
  </si>
  <si>
    <t>Aliquot 50 ul per well; mix by pipetting 4-5 times</t>
  </si>
  <si>
    <t>96 well break-apart qPCR plate containing primers and probes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</si>
</sst>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0" fillId="0" borderId="14" xfId="0" quotePrefix="1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view="pageLayout" topLeftCell="A2" workbookViewId="0">
      <selection activeCell="B13" sqref="B13"/>
    </sheetView>
  </sheetViews>
  <sheetFormatPr defaultColWidth="8.6328125" defaultRowHeight="14.5" x14ac:dyDescent="0.35"/>
  <cols>
    <col min="1" max="1" width="2.81640625" style="2" bestFit="1" customWidth="1"/>
    <col min="2" max="2" width="16.6328125" style="2" bestFit="1" customWidth="1"/>
    <col min="3" max="3" width="10.81640625" style="2" bestFit="1" customWidth="1"/>
    <col min="4" max="5" width="12.6328125" style="2" bestFit="1" customWidth="1"/>
    <col min="6" max="6" width="19.6328125" style="2" bestFit="1" customWidth="1"/>
    <col min="7" max="7" width="12.6328125" style="2" bestFit="1" customWidth="1"/>
    <col min="8" max="8" width="12.453125" style="2" customWidth="1"/>
    <col min="9" max="13" width="12.6328125" style="2" bestFit="1" customWidth="1"/>
    <col min="14" max="14" width="6.1796875" style="2" bestFit="1" customWidth="1"/>
    <col min="15" max="15" width="9.1796875" style="2" bestFit="1" customWidth="1"/>
    <col min="16" max="16384" width="8.6328125" style="2"/>
  </cols>
  <sheetData>
    <row r="1" spans="1:13" x14ac:dyDescent="0.35">
      <c r="A1" s="38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" thickBot="1" x14ac:dyDescent="0.4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15" thickBot="1" x14ac:dyDescent="0.4"/>
    <row r="4" spans="1:13" ht="15.5" x14ac:dyDescent="0.35">
      <c r="B4" s="47" t="s">
        <v>48</v>
      </c>
      <c r="C4" s="48"/>
      <c r="D4" s="48"/>
      <c r="E4" s="48"/>
      <c r="F4" s="49"/>
      <c r="H4" s="47" t="s">
        <v>35</v>
      </c>
      <c r="I4" s="48"/>
      <c r="J4" s="48"/>
      <c r="K4" s="48"/>
      <c r="L4" s="49"/>
    </row>
    <row r="5" spans="1:13" x14ac:dyDescent="0.35">
      <c r="B5" s="12" t="s">
        <v>18</v>
      </c>
      <c r="C5" s="1" t="s">
        <v>19</v>
      </c>
      <c r="D5" s="1" t="s">
        <v>36</v>
      </c>
      <c r="E5" s="1" t="s">
        <v>27</v>
      </c>
      <c r="F5" s="13" t="s">
        <v>20</v>
      </c>
      <c r="H5" s="12" t="s">
        <v>18</v>
      </c>
      <c r="I5" s="1" t="s">
        <v>34</v>
      </c>
      <c r="J5" s="1" t="s">
        <v>36</v>
      </c>
      <c r="K5" s="1" t="s">
        <v>27</v>
      </c>
      <c r="L5" s="13" t="s">
        <v>20</v>
      </c>
    </row>
    <row r="6" spans="1:13" ht="15" thickBot="1" x14ac:dyDescent="0.4">
      <c r="B6" s="9">
        <v>6</v>
      </c>
      <c r="C6" s="25">
        <v>32</v>
      </c>
      <c r="D6" s="25">
        <v>128</v>
      </c>
      <c r="E6" s="14">
        <v>160</v>
      </c>
      <c r="F6" s="26">
        <f>SUM(C6:E6)</f>
        <v>320</v>
      </c>
      <c r="H6" s="9">
        <v>6</v>
      </c>
      <c r="I6" s="25">
        <v>6.4</v>
      </c>
      <c r="J6" s="25">
        <v>153.6</v>
      </c>
      <c r="K6" s="14">
        <v>160</v>
      </c>
      <c r="L6" s="26">
        <f>SUM(I6:K6)</f>
        <v>320</v>
      </c>
    </row>
    <row r="7" spans="1:13" ht="15" thickBot="1" x14ac:dyDescent="0.4"/>
    <row r="8" spans="1:13" ht="15.5" x14ac:dyDescent="0.35">
      <c r="B8" s="44" t="s">
        <v>42</v>
      </c>
      <c r="C8" s="46"/>
      <c r="E8" s="44" t="s">
        <v>22</v>
      </c>
      <c r="F8" s="45"/>
      <c r="G8" s="45"/>
      <c r="H8" s="46"/>
      <c r="J8" s="35" t="s">
        <v>30</v>
      </c>
      <c r="K8" s="36"/>
      <c r="L8" s="36"/>
      <c r="M8" s="37"/>
    </row>
    <row r="9" spans="1:13" x14ac:dyDescent="0.35">
      <c r="B9" s="15" t="s">
        <v>8</v>
      </c>
      <c r="C9" s="16" t="s">
        <v>23</v>
      </c>
      <c r="E9" s="12" t="s">
        <v>21</v>
      </c>
      <c r="F9" s="1" t="s">
        <v>21</v>
      </c>
      <c r="G9" s="1" t="s">
        <v>21</v>
      </c>
      <c r="H9" s="13" t="s">
        <v>21</v>
      </c>
      <c r="J9" s="29" t="s">
        <v>44</v>
      </c>
      <c r="K9" s="30"/>
      <c r="L9" s="30"/>
      <c r="M9" s="31"/>
    </row>
    <row r="10" spans="1:13" ht="15" thickBot="1" x14ac:dyDescent="0.4">
      <c r="B10" s="7" t="s">
        <v>27</v>
      </c>
      <c r="C10" s="8">
        <v>25</v>
      </c>
      <c r="E10" s="17" t="s">
        <v>24</v>
      </c>
      <c r="F10" s="4">
        <v>2</v>
      </c>
      <c r="G10" s="4">
        <v>6</v>
      </c>
      <c r="H10" s="8">
        <v>10</v>
      </c>
      <c r="J10" s="32" t="s">
        <v>45</v>
      </c>
      <c r="K10" s="33"/>
      <c r="L10" s="33"/>
      <c r="M10" s="34"/>
    </row>
    <row r="11" spans="1:13" x14ac:dyDescent="0.35">
      <c r="B11" s="7" t="s">
        <v>50</v>
      </c>
      <c r="C11" s="8">
        <v>5</v>
      </c>
      <c r="E11" s="17" t="s">
        <v>46</v>
      </c>
      <c r="F11" s="4">
        <v>3</v>
      </c>
      <c r="G11" s="4">
        <v>7</v>
      </c>
      <c r="H11" s="8">
        <v>11</v>
      </c>
    </row>
    <row r="12" spans="1:13" ht="15" thickBot="1" x14ac:dyDescent="0.4">
      <c r="B12" s="7" t="s">
        <v>36</v>
      </c>
      <c r="C12" s="8">
        <v>20</v>
      </c>
      <c r="E12" s="18" t="s">
        <v>47</v>
      </c>
      <c r="F12" s="21">
        <v>4</v>
      </c>
      <c r="G12" s="21">
        <v>8</v>
      </c>
      <c r="H12" s="22">
        <v>12</v>
      </c>
    </row>
    <row r="13" spans="1:13" ht="15" thickBot="1" x14ac:dyDescent="0.4">
      <c r="B13" s="5" t="s">
        <v>9</v>
      </c>
      <c r="C13" s="6">
        <v>50</v>
      </c>
      <c r="E13" s="9">
        <v>1</v>
      </c>
      <c r="F13" s="11">
        <v>5</v>
      </c>
      <c r="G13" s="11">
        <v>9</v>
      </c>
      <c r="H13" s="10">
        <v>13</v>
      </c>
    </row>
    <row r="14" spans="1:13" ht="15" thickBot="1" x14ac:dyDescent="0.4"/>
    <row r="15" spans="1:13" ht="16" thickBot="1" x14ac:dyDescent="0.4">
      <c r="B15" s="50" t="s">
        <v>56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6" spans="1:13" x14ac:dyDescent="0.35"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3">
        <v>11</v>
      </c>
      <c r="M16" s="3">
        <v>12</v>
      </c>
    </row>
    <row r="17" spans="1:13" x14ac:dyDescent="0.35">
      <c r="A17" s="3" t="s">
        <v>0</v>
      </c>
      <c r="B17" s="19" t="str">
        <f>E10</f>
        <v>NTC</v>
      </c>
      <c r="C17" s="19" t="str">
        <f>E10</f>
        <v>NTC</v>
      </c>
      <c r="D17" s="19" t="str">
        <f>E10</f>
        <v>NTC</v>
      </c>
      <c r="E17" s="19" t="str">
        <f>E10</f>
        <v>NTC</v>
      </c>
      <c r="F17" s="19" t="str">
        <f>E10</f>
        <v>NTC</v>
      </c>
      <c r="G17" s="20" t="str">
        <f>E10</f>
        <v>NTC</v>
      </c>
      <c r="H17" s="19">
        <f>G10</f>
        <v>6</v>
      </c>
      <c r="I17" s="19">
        <f>G10</f>
        <v>6</v>
      </c>
      <c r="J17" s="19">
        <f>G10</f>
        <v>6</v>
      </c>
      <c r="K17" s="19">
        <f>G10</f>
        <v>6</v>
      </c>
      <c r="L17" s="19">
        <f>G10</f>
        <v>6</v>
      </c>
      <c r="M17" s="20">
        <f>G10</f>
        <v>6</v>
      </c>
    </row>
    <row r="18" spans="1:13" x14ac:dyDescent="0.35">
      <c r="A18" s="3" t="s">
        <v>1</v>
      </c>
      <c r="B18" s="19" t="str">
        <f t="shared" ref="B18:B20" si="0">E11</f>
        <v>Neg Cont</v>
      </c>
      <c r="C18" s="19" t="str">
        <f t="shared" ref="C18:C20" si="1">E11</f>
        <v>Neg Cont</v>
      </c>
      <c r="D18" s="19" t="str">
        <f t="shared" ref="D18:D20" si="2">E11</f>
        <v>Neg Cont</v>
      </c>
      <c r="E18" s="19" t="str">
        <f t="shared" ref="E18:E20" si="3">E11</f>
        <v>Neg Cont</v>
      </c>
      <c r="F18" s="19" t="str">
        <f t="shared" ref="F18:F20" si="4">E11</f>
        <v>Neg Cont</v>
      </c>
      <c r="G18" s="20" t="str">
        <f t="shared" ref="G18:G20" si="5">E11</f>
        <v>Neg Cont</v>
      </c>
      <c r="H18" s="19">
        <f t="shared" ref="H18:H20" si="6">G11</f>
        <v>7</v>
      </c>
      <c r="I18" s="19">
        <f t="shared" ref="I18:I20" si="7">G11</f>
        <v>7</v>
      </c>
      <c r="J18" s="19">
        <f t="shared" ref="J18:J20" si="8">G11</f>
        <v>7</v>
      </c>
      <c r="K18" s="19">
        <f t="shared" ref="K18:K20" si="9">G11</f>
        <v>7</v>
      </c>
      <c r="L18" s="19">
        <f t="shared" ref="L18:L20" si="10">G11</f>
        <v>7</v>
      </c>
      <c r="M18" s="20">
        <f t="shared" ref="M18:M20" si="11">G11</f>
        <v>7</v>
      </c>
    </row>
    <row r="19" spans="1:13" x14ac:dyDescent="0.35">
      <c r="A19" s="3" t="s">
        <v>2</v>
      </c>
      <c r="B19" s="19" t="str">
        <f t="shared" si="0"/>
        <v>Pos Cont</v>
      </c>
      <c r="C19" s="19" t="str">
        <f t="shared" si="1"/>
        <v>Pos Cont</v>
      </c>
      <c r="D19" s="19" t="str">
        <f t="shared" si="2"/>
        <v>Pos Cont</v>
      </c>
      <c r="E19" s="19" t="str">
        <f t="shared" si="3"/>
        <v>Pos Cont</v>
      </c>
      <c r="F19" s="19" t="str">
        <f t="shared" si="4"/>
        <v>Pos Cont</v>
      </c>
      <c r="G19" s="20" t="str">
        <f t="shared" si="5"/>
        <v>Pos Cont</v>
      </c>
      <c r="H19" s="19">
        <f t="shared" si="6"/>
        <v>8</v>
      </c>
      <c r="I19" s="19">
        <f t="shared" si="7"/>
        <v>8</v>
      </c>
      <c r="J19" s="19">
        <f t="shared" si="8"/>
        <v>8</v>
      </c>
      <c r="K19" s="19">
        <f t="shared" si="9"/>
        <v>8</v>
      </c>
      <c r="L19" s="19">
        <f t="shared" si="10"/>
        <v>8</v>
      </c>
      <c r="M19" s="20">
        <f t="shared" si="11"/>
        <v>8</v>
      </c>
    </row>
    <row r="20" spans="1:13" x14ac:dyDescent="0.35">
      <c r="A20" s="3" t="s">
        <v>3</v>
      </c>
      <c r="B20" s="19">
        <f t="shared" si="0"/>
        <v>1</v>
      </c>
      <c r="C20" s="19">
        <f t="shared" si="1"/>
        <v>1</v>
      </c>
      <c r="D20" s="19">
        <f t="shared" si="2"/>
        <v>1</v>
      </c>
      <c r="E20" s="19">
        <f t="shared" si="3"/>
        <v>1</v>
      </c>
      <c r="F20" s="19">
        <f t="shared" si="4"/>
        <v>1</v>
      </c>
      <c r="G20" s="20">
        <f t="shared" si="5"/>
        <v>1</v>
      </c>
      <c r="H20" s="19">
        <f t="shared" si="6"/>
        <v>9</v>
      </c>
      <c r="I20" s="19">
        <f t="shared" si="7"/>
        <v>9</v>
      </c>
      <c r="J20" s="19">
        <f t="shared" si="8"/>
        <v>9</v>
      </c>
      <c r="K20" s="19">
        <f t="shared" si="9"/>
        <v>9</v>
      </c>
      <c r="L20" s="19">
        <f t="shared" si="10"/>
        <v>9</v>
      </c>
      <c r="M20" s="20">
        <f t="shared" si="11"/>
        <v>9</v>
      </c>
    </row>
    <row r="21" spans="1:13" x14ac:dyDescent="0.35">
      <c r="A21" s="3" t="s">
        <v>4</v>
      </c>
      <c r="B21" s="19">
        <f>F10</f>
        <v>2</v>
      </c>
      <c r="C21" s="19">
        <f>F10</f>
        <v>2</v>
      </c>
      <c r="D21" s="19">
        <f>F10</f>
        <v>2</v>
      </c>
      <c r="E21" s="19">
        <f>F10</f>
        <v>2</v>
      </c>
      <c r="F21" s="19">
        <f>F10</f>
        <v>2</v>
      </c>
      <c r="G21" s="20">
        <f>F10</f>
        <v>2</v>
      </c>
      <c r="H21" s="19">
        <f>H10</f>
        <v>10</v>
      </c>
      <c r="I21" s="19">
        <f>H10</f>
        <v>10</v>
      </c>
      <c r="J21" s="19">
        <f>H10</f>
        <v>10</v>
      </c>
      <c r="K21" s="19">
        <f>H10</f>
        <v>10</v>
      </c>
      <c r="L21" s="19">
        <f>H10</f>
        <v>10</v>
      </c>
      <c r="M21" s="20">
        <f>H10</f>
        <v>10</v>
      </c>
    </row>
    <row r="22" spans="1:13" x14ac:dyDescent="0.35">
      <c r="A22" s="3" t="s">
        <v>5</v>
      </c>
      <c r="B22" s="19">
        <f t="shared" ref="B22:B24" si="12">F11</f>
        <v>3</v>
      </c>
      <c r="C22" s="19">
        <f t="shared" ref="C22:C24" si="13">F11</f>
        <v>3</v>
      </c>
      <c r="D22" s="19">
        <f t="shared" ref="D22:D24" si="14">F11</f>
        <v>3</v>
      </c>
      <c r="E22" s="19">
        <f t="shared" ref="E22:E24" si="15">F11</f>
        <v>3</v>
      </c>
      <c r="F22" s="19">
        <f t="shared" ref="F22:F24" si="16">F11</f>
        <v>3</v>
      </c>
      <c r="G22" s="20">
        <f t="shared" ref="G22:G24" si="17">F11</f>
        <v>3</v>
      </c>
      <c r="H22" s="19">
        <f t="shared" ref="H22:H24" si="18">H11</f>
        <v>11</v>
      </c>
      <c r="I22" s="19">
        <f t="shared" ref="I22:I24" si="19">H11</f>
        <v>11</v>
      </c>
      <c r="J22" s="19">
        <f t="shared" ref="J22:J24" si="20">H11</f>
        <v>11</v>
      </c>
      <c r="K22" s="19">
        <f t="shared" ref="K22:K24" si="21">H11</f>
        <v>11</v>
      </c>
      <c r="L22" s="19">
        <f t="shared" ref="L22:L24" si="22">H11</f>
        <v>11</v>
      </c>
      <c r="M22" s="20">
        <f t="shared" ref="M22:M24" si="23">H11</f>
        <v>11</v>
      </c>
    </row>
    <row r="23" spans="1:13" x14ac:dyDescent="0.35">
      <c r="A23" s="3" t="s">
        <v>6</v>
      </c>
      <c r="B23" s="19">
        <f t="shared" si="12"/>
        <v>4</v>
      </c>
      <c r="C23" s="19">
        <f t="shared" si="13"/>
        <v>4</v>
      </c>
      <c r="D23" s="19">
        <f t="shared" si="14"/>
        <v>4</v>
      </c>
      <c r="E23" s="19">
        <f t="shared" si="15"/>
        <v>4</v>
      </c>
      <c r="F23" s="19">
        <f t="shared" si="16"/>
        <v>4</v>
      </c>
      <c r="G23" s="20">
        <f t="shared" si="17"/>
        <v>4</v>
      </c>
      <c r="H23" s="19">
        <f t="shared" si="18"/>
        <v>12</v>
      </c>
      <c r="I23" s="19">
        <f t="shared" si="19"/>
        <v>12</v>
      </c>
      <c r="J23" s="19">
        <f t="shared" si="20"/>
        <v>12</v>
      </c>
      <c r="K23" s="19">
        <f t="shared" si="21"/>
        <v>12</v>
      </c>
      <c r="L23" s="19">
        <f t="shared" si="22"/>
        <v>12</v>
      </c>
      <c r="M23" s="20">
        <f t="shared" si="23"/>
        <v>12</v>
      </c>
    </row>
    <row r="24" spans="1:13" x14ac:dyDescent="0.35">
      <c r="A24" s="3" t="s">
        <v>7</v>
      </c>
      <c r="B24" s="19">
        <f t="shared" si="12"/>
        <v>5</v>
      </c>
      <c r="C24" s="19">
        <f t="shared" si="13"/>
        <v>5</v>
      </c>
      <c r="D24" s="19">
        <f t="shared" si="14"/>
        <v>5</v>
      </c>
      <c r="E24" s="19">
        <f t="shared" si="15"/>
        <v>5</v>
      </c>
      <c r="F24" s="19">
        <f t="shared" si="16"/>
        <v>5</v>
      </c>
      <c r="G24" s="20">
        <f t="shared" si="17"/>
        <v>5</v>
      </c>
      <c r="H24" s="19">
        <f t="shared" si="18"/>
        <v>13</v>
      </c>
      <c r="I24" s="19">
        <f t="shared" si="19"/>
        <v>13</v>
      </c>
      <c r="J24" s="19">
        <f t="shared" si="20"/>
        <v>13</v>
      </c>
      <c r="K24" s="19">
        <f t="shared" si="21"/>
        <v>13</v>
      </c>
      <c r="L24" s="19">
        <f t="shared" si="22"/>
        <v>13</v>
      </c>
      <c r="M24" s="20">
        <f t="shared" si="23"/>
        <v>13</v>
      </c>
    </row>
    <row r="25" spans="1:13" ht="15" thickBot="1" x14ac:dyDescent="0.4"/>
    <row r="26" spans="1:13" x14ac:dyDescent="0.35">
      <c r="B26" s="35" t="s">
        <v>14</v>
      </c>
      <c r="C26" s="36"/>
      <c r="D26" s="37"/>
      <c r="F26" s="27" t="s">
        <v>15</v>
      </c>
      <c r="G26" s="28" t="s">
        <v>16</v>
      </c>
      <c r="I26" s="35" t="s">
        <v>37</v>
      </c>
      <c r="J26" s="36"/>
      <c r="K26" s="36"/>
      <c r="L26" s="36"/>
      <c r="M26" s="37"/>
    </row>
    <row r="27" spans="1:13" x14ac:dyDescent="0.35">
      <c r="B27" s="12" t="s">
        <v>31</v>
      </c>
      <c r="C27" s="1" t="s">
        <v>32</v>
      </c>
      <c r="D27" s="13" t="s">
        <v>33</v>
      </c>
      <c r="F27" s="23" t="s">
        <v>27</v>
      </c>
      <c r="G27" s="8"/>
      <c r="I27" s="12" t="s">
        <v>38</v>
      </c>
      <c r="J27" s="53" t="s">
        <v>39</v>
      </c>
      <c r="K27" s="53"/>
      <c r="L27" s="53"/>
      <c r="M27" s="54"/>
    </row>
    <row r="28" spans="1:13" x14ac:dyDescent="0.35">
      <c r="B28" s="7">
        <v>1</v>
      </c>
      <c r="C28" s="4" t="s">
        <v>17</v>
      </c>
      <c r="D28" s="8" t="s">
        <v>51</v>
      </c>
      <c r="F28" s="23" t="s">
        <v>41</v>
      </c>
      <c r="G28" s="8"/>
      <c r="I28" s="7">
        <v>1</v>
      </c>
      <c r="J28" s="30" t="s">
        <v>53</v>
      </c>
      <c r="K28" s="30"/>
      <c r="L28" s="30"/>
      <c r="M28" s="31"/>
    </row>
    <row r="29" spans="1:13" x14ac:dyDescent="0.35">
      <c r="B29" s="7">
        <v>2</v>
      </c>
      <c r="C29" s="4" t="s">
        <v>10</v>
      </c>
      <c r="D29" s="8" t="s">
        <v>11</v>
      </c>
      <c r="F29" s="23" t="s">
        <v>28</v>
      </c>
      <c r="G29" s="8"/>
      <c r="I29" s="7">
        <v>2</v>
      </c>
      <c r="J29" s="30" t="s">
        <v>54</v>
      </c>
      <c r="K29" s="30"/>
      <c r="L29" s="30"/>
      <c r="M29" s="31"/>
    </row>
    <row r="30" spans="1:13" x14ac:dyDescent="0.35">
      <c r="B30" s="7">
        <v>3</v>
      </c>
      <c r="C30" s="4" t="s">
        <v>43</v>
      </c>
      <c r="D30" s="8" t="s">
        <v>13</v>
      </c>
      <c r="F30" s="23" t="s">
        <v>26</v>
      </c>
      <c r="G30" s="8"/>
      <c r="I30" s="7">
        <v>3</v>
      </c>
      <c r="J30" s="30" t="s">
        <v>55</v>
      </c>
      <c r="K30" s="30"/>
      <c r="L30" s="30"/>
      <c r="M30" s="31"/>
    </row>
    <row r="31" spans="1:13" ht="15" thickBot="1" x14ac:dyDescent="0.4">
      <c r="B31" s="9">
        <v>4</v>
      </c>
      <c r="C31" s="11" t="s">
        <v>12</v>
      </c>
      <c r="D31" s="10" t="s">
        <v>52</v>
      </c>
      <c r="F31" s="23" t="s">
        <v>25</v>
      </c>
      <c r="G31" s="8"/>
      <c r="I31" s="9">
        <v>4</v>
      </c>
      <c r="J31" s="33" t="s">
        <v>40</v>
      </c>
      <c r="K31" s="33"/>
      <c r="L31" s="33"/>
      <c r="M31" s="34"/>
    </row>
    <row r="32" spans="1:13" ht="15" thickBot="1" x14ac:dyDescent="0.4">
      <c r="F32" s="24" t="s">
        <v>29</v>
      </c>
      <c r="G32" s="10"/>
    </row>
  </sheetData>
  <mergeCells count="16">
    <mergeCell ref="J27:M27"/>
    <mergeCell ref="J28:M28"/>
    <mergeCell ref="J29:M29"/>
    <mergeCell ref="J30:M30"/>
    <mergeCell ref="J31:M31"/>
    <mergeCell ref="J9:M9"/>
    <mergeCell ref="J10:M10"/>
    <mergeCell ref="J8:M8"/>
    <mergeCell ref="B26:D26"/>
    <mergeCell ref="A1:M2"/>
    <mergeCell ref="E8:H8"/>
    <mergeCell ref="B4:F4"/>
    <mergeCell ref="B8:C8"/>
    <mergeCell ref="H4:L4"/>
    <mergeCell ref="B15:M15"/>
    <mergeCell ref="I26:M26"/>
  </mergeCells>
  <phoneticPr fontId="7" type="noConversion"/>
  <pageMargins left="0.7" right="0.7" top="0.75" bottom="0.75" header="0.3" footer="0.3"/>
  <pageSetup paperSize="9" scale="79" orientation="landscape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Cell3 Direct </vt:lpstr>
      <vt:lpstr>'Cell3 Direct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2023-07-20T12:54:27Z</dcterms:modified>
</cp:coreProperties>
</file>